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firstSheet="1" activeTab="1"/>
  </bookViews>
  <sheets>
    <sheet name="Sheet1" sheetId="3" state="hidden" r:id="rId1"/>
    <sheet name="中央项目" sheetId="4" r:id="rId2"/>
  </sheets>
  <definedNames>
    <definedName name="_xlnm._FilterDatabase" localSheetId="1" hidden="1">中央项目!$A$3:$M$12</definedName>
    <definedName name="_xlnm.Print_Area" localSheetId="1">中央项目!$A$1:$L$14</definedName>
    <definedName name="_xlnm.Print_Titles" localSheetId="1">中央项目!$3:$3</definedName>
  </definedNames>
  <calcPr calcId="144525"/>
  <pivotCaches>
    <pivotCache cacheId="0" r:id="rId3"/>
  </pivotCaches>
</workbook>
</file>

<file path=xl/sharedStrings.xml><?xml version="1.0" encoding="utf-8"?>
<sst xmlns="http://schemas.openxmlformats.org/spreadsheetml/2006/main" count="115" uniqueCount="94">
  <si>
    <t>一级项目名称</t>
  </si>
  <si>
    <t>求和项:项目总额</t>
  </si>
  <si>
    <t>求和项:以前年度已安排财政资金数额</t>
  </si>
  <si>
    <t>求和项:拟2022年申报市级财政资金数额</t>
  </si>
  <si>
    <t>病险水库水闸除险加固工程</t>
  </si>
  <si>
    <t>畜牧业转型升级</t>
  </si>
  <si>
    <t>村庄基础设施建设</t>
  </si>
  <si>
    <t>动植物疫病防控</t>
  </si>
  <si>
    <t>工作经费</t>
  </si>
  <si>
    <t>构建现代乡村产业体系</t>
  </si>
  <si>
    <t>海堤达标加固工程</t>
  </si>
  <si>
    <t>基本农田保护项目</t>
  </si>
  <si>
    <t>林业产业发展</t>
  </si>
  <si>
    <t>林业有害生物防控</t>
  </si>
  <si>
    <t>林业种苗</t>
  </si>
  <si>
    <t>农产品质量安全</t>
  </si>
  <si>
    <t>农村集中供水</t>
  </si>
  <si>
    <t>农村水利水电</t>
  </si>
  <si>
    <t>农田建设及管护</t>
  </si>
  <si>
    <t>农业生产能力提升</t>
  </si>
  <si>
    <t>其他水利项目</t>
  </si>
  <si>
    <t>全面推进河长制湖长制</t>
  </si>
  <si>
    <t>森林火灾预防</t>
  </si>
  <si>
    <t>森林资源保护与监测</t>
  </si>
  <si>
    <t>湿地保护与恢复</t>
  </si>
  <si>
    <t>食用林产品质量安全</t>
  </si>
  <si>
    <t>水利安全度汛</t>
  </si>
  <si>
    <t>水土保持</t>
  </si>
  <si>
    <t>水资源节约与保护</t>
  </si>
  <si>
    <t>四好农村路建设</t>
  </si>
  <si>
    <t>四好农村路养护</t>
  </si>
  <si>
    <t>推进农业绿色发展</t>
  </si>
  <si>
    <t>万里碧道建设</t>
  </si>
  <si>
    <t>现代农业产业园创建</t>
  </si>
  <si>
    <t>现代渔业发展</t>
  </si>
  <si>
    <t>野生动植物资源保护及疫源疫病监测</t>
  </si>
  <si>
    <t>永久基本农田保护</t>
  </si>
  <si>
    <t>造林及抚育</t>
  </si>
  <si>
    <t>中小河流治理</t>
  </si>
  <si>
    <t>种业翻身仗</t>
  </si>
  <si>
    <t>重大水利工程</t>
  </si>
  <si>
    <t>驻镇帮镇扶村</t>
  </si>
  <si>
    <t>现代农业产业园建设</t>
  </si>
  <si>
    <t>总计</t>
  </si>
  <si>
    <t>濠江区2022年中央衔接资金项目计划完成情况表</t>
  </si>
  <si>
    <t>填报时间：2022年5月7日</t>
  </si>
  <si>
    <t>单位：万元</t>
  </si>
  <si>
    <t>序号</t>
  </si>
  <si>
    <t>项目名称</t>
  </si>
  <si>
    <t>实施（建设）单位</t>
  </si>
  <si>
    <t>项目概述</t>
  </si>
  <si>
    <t>绩效目标</t>
  </si>
  <si>
    <t>是否基建项目</t>
  </si>
  <si>
    <t xml:space="preserve">项目完成情况
</t>
  </si>
  <si>
    <t>项目总额</t>
  </si>
  <si>
    <t>2022年申请
资金额度</t>
  </si>
  <si>
    <t>拟报备金额</t>
  </si>
  <si>
    <t>审核意见</t>
  </si>
  <si>
    <t>项目轻重缓急程度</t>
  </si>
  <si>
    <t>备注</t>
  </si>
  <si>
    <t>合计</t>
  </si>
  <si>
    <t>玉石社区商业街及周边配套建设工程项目</t>
  </si>
  <si>
    <t>汕头市濠江区玉新街道办事处</t>
  </si>
  <si>
    <t>项目将在玉石社区进出口东侧（农贸市场西侧）建设长5.5米、宽4.2米的商铺10间，配套给排水及供电设施，在市场周边建设长200米、宽8米混凝土路面。</t>
  </si>
  <si>
    <t>项目属产业发展项目，建成后每年可增加集体收入12万元，同时可带动周边商贸经济发展。并每年提取收益的10%作为巩固拓展脱贫攻坚成果和乡村振兴有效衔接以及联农带农专项资金，用于带动帮扶辖区内脱贫户稳定脱贫、发展农业生产和就业增收，符合中央衔接资金申报有关规定。</t>
  </si>
  <si>
    <t>否</t>
  </si>
  <si>
    <t>已完成10%工程量。</t>
  </si>
  <si>
    <t>通过（成熟度低）</t>
  </si>
  <si>
    <t>玉石社区凤仔沟整治工程项目</t>
  </si>
  <si>
    <t>项目对凤仔沟进行整治，总长530.12米、净宽8米、高2.5米，土方开挖回填、新建混凝土挡土墙、1个过路箱涵等改造工程。</t>
  </si>
  <si>
    <t>建成后满足片区20年一遇最大24小时暴雨产生的径流量1天排干的排涝标准，排涝量为7.82m³/s。收益人口约7000人。</t>
  </si>
  <si>
    <t>是</t>
  </si>
  <si>
    <t>已竣工验收。</t>
  </si>
  <si>
    <t>燎原社区西环路段升级改造工程项目</t>
  </si>
  <si>
    <t>西环路总长约430米，宽5米，项目建设内容为拆除破损路面、平整路基后铺设混凝土路面，增设排水、路灯等设施。</t>
  </si>
  <si>
    <t>项目属人居环境补短板项目，可补齐燎原社区人居环境整治短板，方便社区西片群众出行，确保交通安全，受益人口约4500人，符合中央衔接资金申报有关规定。</t>
  </si>
  <si>
    <t>通过（成熟度高）</t>
  </si>
  <si>
    <t>燎原社区党群服务中心前广场及路面配套设施升级改造项目</t>
  </si>
  <si>
    <t>增设围墙长76米高2米、铁艺栏杆37米、室外地坪700平方米、室外地坪排水、停车位10个、照明中华灯4支、电动伸缩门一套、管养房一间42平方米及绿化等配套设施。</t>
  </si>
  <si>
    <t>项目属人居环境补短板项目，可补齐燎原社区人居环境整治短板，方便社区群众出行及休闲，受益人口约4500人。</t>
  </si>
  <si>
    <t>下衙社区农村生活污水末端处理设施及配套工程</t>
  </si>
  <si>
    <t>建设1座日处理能力130吨的生活污水处理设施（使用A2O工艺）及相关配套设备。</t>
  </si>
  <si>
    <t>项目属人居环境补短板项目，建成后可处理全村272户1193人的农村生活污水并达标排放，符合中央衔接资金申报有关规定。</t>
  </si>
  <si>
    <t>已完成70%工程量。</t>
  </si>
  <si>
    <t>下衙社区破旧房屋、卫生死角环境整治绿化美化提升项目</t>
  </si>
  <si>
    <t>对位于社区老厝区破旧房屋、卫生死角进行环境整治提升，平整场地600平方米，铺设水泥砖400平方米、绿化面积200平方米等。</t>
  </si>
  <si>
    <t>项目属人居环境补短板项目，可补齐下衙社区人居环境整治短板，整治社区卫生死角，美化环境。受益人口约1200人。</t>
  </si>
  <si>
    <t>下衙社区环衙路、环池步道、入村干道东侧步道升级改造项目</t>
  </si>
  <si>
    <t>对环衙路等三条道路进行升级改造，环衙路长108米、宽4.5米；环池步道长181米、宽1.5米；扩增入村干道东侧步道长335米、宽2米。</t>
  </si>
  <si>
    <t>项目属人居环境补短板项目，可补齐下衙社区人居环境整治短板，方便社区群众日常生活及出行。受益人口约1200人。</t>
  </si>
  <si>
    <t>黎明社区建材产业服务区工程项目</t>
  </si>
  <si>
    <t>项目利用社区村口东侧的集体建设用地6.73亩，建设厂房27间，建筑面积1404m²；土方平整面积4487.66m²，土方量13125m³；挡土墙144m；围墙211m；围墙外安装直径1m的混凝土排水管，长度70m；加工区内道路硬底化及路灯，路面2500m²，路灯15盏。</t>
  </si>
  <si>
    <t>项目属产业发展项目，可帮助村民解决加工场所问题，同时解决黎明社区集体经济收入过低问题，每年增加集体经济收入30万元。并每年提取收益的5%作为巩固拓展脱贫攻坚成果和乡村振兴有效衔接以及联农带农专项资金，用于带动帮扶辖区内脱贫户稳定脱贫、发展农业生产和就业增收，符合中央衔接资金申报有关规定。</t>
  </si>
  <si>
    <t>已完成80%工程量。</t>
  </si>
</sst>
</file>

<file path=xl/styles.xml><?xml version="1.0" encoding="utf-8"?>
<styleSheet xmlns="http://schemas.openxmlformats.org/spreadsheetml/2006/main">
  <numFmts count="7">
    <numFmt numFmtId="42" formatCode="_(&quot;HK$&quot;* #,##0_);_(&quot;HK$&quot;* \(#,##0\);_(&quot;HK$&quot;* &quot;-&quot;_);_(@_)"/>
    <numFmt numFmtId="176" formatCode="_(&quot;HK$&quot;* #,##0.00_);_(&quot;HK$&quot;* \(#,##0.00\);_(&quot;HK$&quot;* &quot;-&quot;??_);_(@_)"/>
    <numFmt numFmtId="41" formatCode="_(* #,##0_);_(* \(#,##0\);_(* &quot;-&quot;_);_(@_)"/>
    <numFmt numFmtId="43" formatCode="_(* #,##0.00_);_(* \(#,##0.00\);_(* &quot;-&quot;??_);_(@_)"/>
    <numFmt numFmtId="177" formatCode="General;General;"/>
    <numFmt numFmtId="178" formatCode="0_ "/>
    <numFmt numFmtId="179" formatCode="#,##0.00_ "/>
  </numFmts>
  <fonts count="28">
    <font>
      <sz val="11"/>
      <color theme="1"/>
      <name val="宋体"/>
      <charset val="134"/>
      <scheme val="minor"/>
    </font>
    <font>
      <b/>
      <sz val="11"/>
      <name val="宋体"/>
      <charset val="134"/>
    </font>
    <font>
      <b/>
      <sz val="10"/>
      <name val="宋体"/>
      <charset val="134"/>
    </font>
    <font>
      <sz val="10"/>
      <name val="宋体"/>
      <charset val="134"/>
    </font>
    <font>
      <sz val="9"/>
      <name val="宋体"/>
      <charset val="134"/>
    </font>
    <font>
      <sz val="22"/>
      <name val="方正小标宋简体"/>
      <charset val="134"/>
    </font>
    <font>
      <sz val="22"/>
      <name val="宋体"/>
      <charset val="134"/>
    </font>
    <font>
      <b/>
      <sz val="11"/>
      <name val="宋体"/>
      <charset val="134"/>
      <scheme val="minor"/>
    </font>
    <font>
      <b/>
      <sz val="11"/>
      <color rgb="FF3F3F3F"/>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i/>
      <sz val="11"/>
      <color rgb="FF7F7F7F"/>
      <name val="宋体"/>
      <charset val="0"/>
      <scheme val="minor"/>
    </font>
    <font>
      <sz val="11"/>
      <color rgb="FF000000"/>
      <name val="宋体"/>
      <charset val="134"/>
    </font>
    <font>
      <sz val="11"/>
      <color rgb="FFFA7D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5">
    <xf numFmtId="0" fontId="0" fillId="0" borderId="0">
      <alignment vertical="center"/>
    </xf>
    <xf numFmtId="42" fontId="0" fillId="0" borderId="0" applyFont="0" applyFill="0" applyBorder="0" applyAlignment="0" applyProtection="0">
      <alignment vertical="center"/>
    </xf>
    <xf numFmtId="0" fontId="14" fillId="14" borderId="0" applyNumberFormat="0" applyBorder="0" applyAlignment="0" applyProtection="0">
      <alignment vertical="center"/>
    </xf>
    <xf numFmtId="0" fontId="10" fillId="4" borderId="6" applyNumberFormat="0" applyAlignment="0" applyProtection="0">
      <alignment vertical="center"/>
    </xf>
    <xf numFmtId="176"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1"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0" fillId="5" borderId="7" applyNumberFormat="0" applyFont="0" applyAlignment="0" applyProtection="0">
      <alignment vertical="center"/>
    </xf>
    <xf numFmtId="0" fontId="15" fillId="7"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9" applyNumberFormat="0" applyFill="0" applyAlignment="0" applyProtection="0">
      <alignment vertical="center"/>
    </xf>
    <xf numFmtId="0" fontId="20" fillId="0" borderId="9" applyNumberFormat="0" applyFill="0" applyAlignment="0" applyProtection="0">
      <alignment vertical="center"/>
    </xf>
    <xf numFmtId="0" fontId="15" fillId="20" borderId="0" applyNumberFormat="0" applyBorder="0" applyAlignment="0" applyProtection="0">
      <alignment vertical="center"/>
    </xf>
    <xf numFmtId="0" fontId="11" fillId="0" borderId="8" applyNumberFormat="0" applyFill="0" applyAlignment="0" applyProtection="0">
      <alignment vertical="center"/>
    </xf>
    <xf numFmtId="0" fontId="15" fillId="10" borderId="0" applyNumberFormat="0" applyBorder="0" applyAlignment="0" applyProtection="0">
      <alignment vertical="center"/>
    </xf>
    <xf numFmtId="0" fontId="8" fillId="3" borderId="5" applyNumberFormat="0" applyAlignment="0" applyProtection="0">
      <alignment vertical="center"/>
    </xf>
    <xf numFmtId="0" fontId="22" fillId="3" borderId="6" applyNumberFormat="0" applyAlignment="0" applyProtection="0">
      <alignment vertical="center"/>
    </xf>
    <xf numFmtId="0" fontId="24" fillId="17" borderId="11" applyNumberFormat="0" applyAlignment="0" applyProtection="0">
      <alignment vertical="center"/>
    </xf>
    <xf numFmtId="0" fontId="14" fillId="21" borderId="0" applyNumberFormat="0" applyBorder="0" applyAlignment="0" applyProtection="0">
      <alignment vertical="center"/>
    </xf>
    <xf numFmtId="0" fontId="15" fillId="19" borderId="0" applyNumberFormat="0" applyBorder="0" applyAlignment="0" applyProtection="0">
      <alignment vertical="center"/>
    </xf>
    <xf numFmtId="0" fontId="27" fillId="0" borderId="12" applyNumberFormat="0" applyFill="0" applyAlignment="0" applyProtection="0">
      <alignment vertical="center"/>
    </xf>
    <xf numFmtId="0" fontId="19" fillId="0" borderId="10" applyNumberFormat="0" applyFill="0" applyAlignment="0" applyProtection="0">
      <alignment vertical="center"/>
    </xf>
    <xf numFmtId="0" fontId="18" fillId="13" borderId="0" applyNumberFormat="0" applyBorder="0" applyAlignment="0" applyProtection="0">
      <alignment vertical="center"/>
    </xf>
    <xf numFmtId="0" fontId="17" fillId="9" borderId="0" applyNumberFormat="0" applyBorder="0" applyAlignment="0" applyProtection="0">
      <alignment vertical="center"/>
    </xf>
    <xf numFmtId="0" fontId="14" fillId="6" borderId="0" applyNumberFormat="0" applyBorder="0" applyAlignment="0" applyProtection="0">
      <alignment vertical="center"/>
    </xf>
    <xf numFmtId="0" fontId="15" fillId="1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14" fillId="23" borderId="0" applyNumberFormat="0" applyBorder="0" applyAlignment="0" applyProtection="0">
      <alignment vertical="center"/>
    </xf>
    <xf numFmtId="0" fontId="14" fillId="29" borderId="0" applyNumberFormat="0" applyBorder="0" applyAlignment="0" applyProtection="0">
      <alignment vertical="center"/>
    </xf>
    <xf numFmtId="0" fontId="15" fillId="22" borderId="0" applyNumberFormat="0" applyBorder="0" applyAlignment="0" applyProtection="0">
      <alignment vertical="center"/>
    </xf>
    <xf numFmtId="0" fontId="15" fillId="28" borderId="0" applyNumberFormat="0" applyBorder="0" applyAlignment="0" applyProtection="0">
      <alignment vertical="center"/>
    </xf>
    <xf numFmtId="0" fontId="14" fillId="25" borderId="0" applyNumberFormat="0" applyBorder="0" applyAlignment="0" applyProtection="0">
      <alignment vertical="center"/>
    </xf>
    <xf numFmtId="0" fontId="14" fillId="27" borderId="0" applyNumberFormat="0" applyBorder="0" applyAlignment="0" applyProtection="0">
      <alignment vertical="center"/>
    </xf>
    <xf numFmtId="0" fontId="15" fillId="24" borderId="0" applyNumberFormat="0" applyBorder="0" applyAlignment="0" applyProtection="0">
      <alignment vertical="center"/>
    </xf>
    <xf numFmtId="0" fontId="0" fillId="0" borderId="0" applyBorder="0">
      <alignment vertical="center"/>
    </xf>
    <xf numFmtId="0" fontId="14" fillId="18"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4" fillId="33" borderId="0" applyNumberFormat="0" applyBorder="0" applyAlignment="0" applyProtection="0">
      <alignment vertical="center"/>
    </xf>
    <xf numFmtId="0" fontId="15" fillId="32" borderId="0" applyNumberFormat="0" applyBorder="0" applyAlignment="0" applyProtection="0">
      <alignment vertical="center"/>
    </xf>
    <xf numFmtId="0" fontId="26" fillId="0" borderId="0">
      <protection locked="0"/>
    </xf>
    <xf numFmtId="0" fontId="0" fillId="0" borderId="0">
      <alignment vertical="center"/>
    </xf>
    <xf numFmtId="0" fontId="0" fillId="0" borderId="0">
      <alignment vertical="center"/>
    </xf>
    <xf numFmtId="0" fontId="0" fillId="0" borderId="0">
      <alignment vertical="center"/>
    </xf>
  </cellStyleXfs>
  <cellXfs count="38">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Fill="1" applyAlignment="1">
      <alignment horizontal="left" vertical="center" wrapText="1"/>
    </xf>
    <xf numFmtId="179" fontId="4" fillId="0" borderId="0" xfId="0" applyNumberFormat="1" applyFont="1" applyFill="1" applyAlignment="1">
      <alignment horizontal="center" vertical="center" wrapText="1"/>
    </xf>
    <xf numFmtId="179" fontId="4" fillId="2" borderId="0" xfId="0" applyNumberFormat="1" applyFont="1" applyFill="1" applyAlignment="1">
      <alignment horizontal="center" vertical="center" wrapText="1"/>
    </xf>
    <xf numFmtId="178" fontId="4" fillId="0" borderId="0" xfId="0" applyNumberFormat="1" applyFont="1" applyFill="1" applyAlignment="1">
      <alignment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179" fontId="5" fillId="0" borderId="0" xfId="0" applyNumberFormat="1" applyFont="1" applyFill="1" applyAlignment="1">
      <alignment horizontal="center" vertical="center" wrapText="1"/>
    </xf>
    <xf numFmtId="0" fontId="4" fillId="0" borderId="0" xfId="0" applyFont="1" applyFill="1" applyAlignment="1">
      <alignment vertical="center"/>
    </xf>
    <xf numFmtId="0" fontId="1" fillId="0" borderId="1" xfId="0" applyFont="1" applyFill="1" applyBorder="1" applyAlignment="1">
      <alignment horizontal="center" vertical="center" wrapText="1"/>
    </xf>
    <xf numFmtId="179" fontId="1"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179" fontId="2"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179" fontId="3" fillId="0" borderId="1" xfId="0" applyNumberFormat="1" applyFont="1" applyFill="1" applyBorder="1" applyAlignment="1">
      <alignment horizontal="center" vertical="center" wrapText="1"/>
    </xf>
    <xf numFmtId="179" fontId="5" fillId="2" borderId="0" xfId="0" applyNumberFormat="1" applyFont="1" applyFill="1" applyAlignment="1">
      <alignment horizontal="center" vertical="center" wrapText="1"/>
    </xf>
    <xf numFmtId="178" fontId="6" fillId="0" borderId="0" xfId="0" applyNumberFormat="1" applyFont="1" applyFill="1" applyAlignment="1">
      <alignment horizontal="center" vertical="center" wrapText="1"/>
    </xf>
    <xf numFmtId="179" fontId="4" fillId="0" borderId="0" xfId="0" applyNumberFormat="1" applyFont="1" applyFill="1" applyAlignment="1">
      <alignment horizontal="right" vertical="center" wrapText="1"/>
    </xf>
    <xf numFmtId="179" fontId="4" fillId="2" borderId="0" xfId="0" applyNumberFormat="1" applyFont="1" applyFill="1" applyAlignment="1">
      <alignment horizontal="right" vertical="center" wrapText="1"/>
    </xf>
    <xf numFmtId="178" fontId="4" fillId="0" borderId="0" xfId="0" applyNumberFormat="1" applyFont="1" applyFill="1" applyAlignment="1">
      <alignment horizontal="center" vertical="center" wrapText="1"/>
    </xf>
    <xf numFmtId="0" fontId="4" fillId="0" borderId="0" xfId="0" applyFont="1" applyFill="1" applyAlignment="1">
      <alignment horizontal="right" vertical="center"/>
    </xf>
    <xf numFmtId="179" fontId="1" fillId="2"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vertical="center" wrapText="1"/>
    </xf>
    <xf numFmtId="179" fontId="3" fillId="2" borderId="1" xfId="0" applyNumberFormat="1" applyFont="1" applyFill="1" applyBorder="1" applyAlignment="1">
      <alignment horizontal="center" vertical="center" wrapText="1"/>
    </xf>
    <xf numFmtId="179" fontId="0" fillId="0" borderId="0" xfId="0" applyNumberForma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s>
  <dxfs count="1">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171450</xdr:colOff>
      <xdr:row>2</xdr:row>
      <xdr:rowOff>28575</xdr:rowOff>
    </xdr:from>
    <xdr:to>
      <xdr:col>7</xdr:col>
      <xdr:colOff>0</xdr:colOff>
      <xdr:row>16</xdr:row>
      <xdr:rowOff>9525</xdr:rowOff>
    </xdr:to>
    <xdr:sp>
      <xdr:nvSpPr>
        <xdr:cNvPr id="2" name="矩形 1"/>
        <xdr:cNvSpPr>
          <a:spLocks noTextEdit="1"/>
        </xdr:cNvSpPr>
      </xdr:nvSpPr>
      <xdr:spPr>
        <a:xfrm>
          <a:off x="10458450" y="371475"/>
          <a:ext cx="1885950" cy="238125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twoCellAnchor editAs="oneCell">
    <xdr:from>
      <xdr:col>7</xdr:col>
      <xdr:colOff>66675</xdr:colOff>
      <xdr:row>2</xdr:row>
      <xdr:rowOff>95250</xdr:rowOff>
    </xdr:from>
    <xdr:to>
      <xdr:col>9</xdr:col>
      <xdr:colOff>523875</xdr:colOff>
      <xdr:row>16</xdr:row>
      <xdr:rowOff>76200</xdr:rowOff>
    </xdr:to>
    <xdr:sp>
      <xdr:nvSpPr>
        <xdr:cNvPr id="3" name="矩形 2"/>
        <xdr:cNvSpPr>
          <a:spLocks noTextEdit="1"/>
        </xdr:cNvSpPr>
      </xdr:nvSpPr>
      <xdr:spPr>
        <a:xfrm>
          <a:off x="12411075" y="438150"/>
          <a:ext cx="1828800" cy="2381250"/>
        </a:xfrm>
        <a:prstGeom prst="rect">
          <a:avLst/>
        </a:prstGeom>
        <a:solidFill>
          <a:prstClr val="white"/>
        </a:solidFill>
        <a:ln w="1">
          <a:solidFill>
            <a:prstClr val="green"/>
          </a:solidFill>
        </a:ln>
      </xdr:spPr>
      <xdr:txBody>
        <a:bodyPr vertOverflow="clip" horzOverflow="clip"/>
        <a:lstStyle/>
        <a:p>
          <a:r>
            <a:rPr sz="1100"/>
            <a:t>此形状表示切片器。当前版本不支持切片器，请升级到最新版的WPS。</a:t>
          </a:r>
          <a:endParaRPr sz="1100"/>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7" refreshedVersion="7" minRefreshableVersion="3" refreshedDate="44525.969221412" refreshedBy="Administrator" recordCount="595">
  <cacheSource type="worksheet">
    <worksheetSource ref="A1:A1" sheet="Sheet1"/>
  </cacheSource>
  <cacheFields count="25">
    <cacheField name="序号" numFmtId="0"/>
    <cacheField name="区县" numFmtId="0"/>
    <cacheField name="市级主管部门" numFmtId="0">
      <sharedItems containsBlank="1" count="6">
        <m/>
        <s v="市农业农村局"/>
        <s v="市水务局"/>
        <s v="市自然资源局"/>
        <s v="市交通运输局"/>
        <s v="市财政局"/>
      </sharedItems>
    </cacheField>
    <cacheField name="资金类别" numFmtId="0"/>
    <cacheField name="一级项目名称" numFmtId="0">
      <sharedItems containsBlank="1" count="46">
        <m/>
        <s v="农田建设及管护"/>
        <s v="全面推进河长制湖长制"/>
        <s v="万里碧道建设"/>
        <s v="动植物疫病防控"/>
        <s v="农产品质量安全"/>
        <s v="推进农业绿色发展"/>
        <s v="农村水利水电"/>
        <s v="村庄基础设施建设"/>
        <s v="驻镇帮镇扶村"/>
        <s v="基本农田保护项目"/>
        <s v="森林火灾预防"/>
        <s v="森林资源保护与监测"/>
        <s v="四好农村路养护"/>
        <s v="四好农村路建设"/>
        <s v="水利安全度汛"/>
        <s v="水土保持"/>
        <s v="水资源节约与保护"/>
        <s v="农业生产能力提升"/>
        <s v="现代农业产业园创建"/>
        <s v="造林及抚育"/>
        <s v="湿地保护与恢复"/>
        <s v="野生动植物资源保护及疫源疫病监测"/>
        <s v="现代农业产业园建设"/>
        <s v="种业翻身仗"/>
        <s v="永久基本农田保护"/>
        <s v="林业产业发展"/>
        <s v="构建现代乡村产业体系"/>
        <s v="重大水利工程"/>
        <s v="中小河流治理"/>
        <s v="林业有害生物防控"/>
        <s v="病险水库水闸除险加固工程"/>
        <s v="海堤达标加固工程"/>
        <s v="其他水利项目"/>
        <s v="现代渔业发展"/>
        <s v="工作经费"/>
        <s v="农村集中供水"/>
        <s v="畜牧业转型升级"/>
        <s v="食用林产品质量安全"/>
        <s v="林业种苗"/>
        <s v="推进农业_x000a_绿色发展" u="1"/>
        <s v="动植物疫病_x000a_防控" u="1"/>
        <s v="现代农业_x000a_产业园建设" u="1"/>
        <s v="农产品质量_x000a_安全" u="1"/>
        <s v="农田建设及_x000a_管护" u="1"/>
        <s v="农业生产_x000a_能力提升" u="1"/>
      </sharedItems>
    </cacheField>
    <cacheField name="项目名称" numFmtId="0"/>
    <cacheField name="落实考核事项任务目标直接关联的项目（▲）" numFmtId="0"/>
    <cacheField name="落实乡村振兴“九大攻坚”行动等涉农领域大事要事相关的项目（★）" numFmtId="0"/>
    <cacheField name="审核意见" numFmtId="177">
      <sharedItems containsBlank="1" containsNumber="1" containsInteger="1" containsMixedTypes="1" count="5">
        <m/>
        <s v="审查不通过"/>
        <s v="通过（成熟度高）"/>
        <s v="通过（成熟度低）"/>
        <n v="0" u="1"/>
      </sharedItems>
    </cacheField>
    <cacheField name="备注" numFmtId="177"/>
    <cacheField name="实施（建设）单位" numFmtId="0"/>
    <cacheField name="项目起始年度" numFmtId="0"/>
    <cacheField name="项目终止年度" numFmtId="0"/>
    <cacheField name="设立依据及申报理由" numFmtId="0"/>
    <cacheField name="项目概述" numFmtId="0"/>
    <cacheField name="绩效目标" numFmtId="0"/>
    <cacheField name="申报属性" numFmtId="0"/>
    <cacheField name="是否基建项目" numFmtId="0"/>
    <cacheField name="是否信息化项目" numFmtId="0"/>
    <cacheField name="项目进展情况" numFmtId="0"/>
    <cacheField name="项目总额_x000a_（单位：元）" numFmtId="179"/>
    <cacheField name="以前年度已安排财政资金数额_x000a_（单位：元）" numFmtId="179"/>
    <cacheField name="拟2022年申报市级财政资金数额_x000a_（单位：元）" numFmtId="179"/>
    <cacheField name="项目轻重缓急程度" numFmtId="178"/>
    <cacheField name="备注2" numFmtId="0"/>
  </cacheFields>
</pivotCacheDefinition>
</file>

<file path=xl/pivotCache/pivotCacheRecords1.xml><?xml version="1.0" encoding="utf-8"?>
<pivotCacheRecords xmlns="http://schemas.openxmlformats.org/spreadsheetml/2006/main" xmlns:r="http://schemas.openxmlformats.org/officeDocument/2006/relationships" count="595">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r>
    <m/>
    <m/>
    <x v="4294967295"/>
    <m/>
    <x v="4294967295"/>
    <m/>
    <m/>
    <m/>
    <x v="4294967295"/>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7" minRefreshableVersion="3" createdVersion="7" useAutoFormatting="1" compact="0" indent="0" compactData="0" showDrill="1" multipleFieldFilters="0">
  <location ref="A9:D49" firstHeaderRow="0" firstDataRow="1" firstDataCol="1"/>
  <pivotFields count="25">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items count="7">
        <item x="5"/>
        <item x="4"/>
        <item x="1"/>
        <item x="2"/>
        <item x="3"/>
        <item x="0"/>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axis="axisRow" compact="0" outline="0" showAll="0">
      <items count="47">
        <item x="31"/>
        <item x="37"/>
        <item x="8"/>
        <item m="1" x="41"/>
        <item x="4"/>
        <item x="35"/>
        <item x="27"/>
        <item x="32"/>
        <item x="10"/>
        <item x="26"/>
        <item x="30"/>
        <item x="39"/>
        <item m="1" x="43"/>
        <item x="5"/>
        <item x="36"/>
        <item x="7"/>
        <item m="1" x="44"/>
        <item x="1"/>
        <item m="1" x="45"/>
        <item x="18"/>
        <item x="33"/>
        <item x="2"/>
        <item x="11"/>
        <item x="12"/>
        <item x="21"/>
        <item x="38"/>
        <item x="15"/>
        <item x="16"/>
        <item x="17"/>
        <item x="14"/>
        <item x="13"/>
        <item m="1" x="40"/>
        <item x="6"/>
        <item x="3"/>
        <item m="1" x="42"/>
        <item x="19"/>
        <item x="34"/>
        <item x="22"/>
        <item x="25"/>
        <item x="20"/>
        <item x="29"/>
        <item x="24"/>
        <item x="28"/>
        <item x="9"/>
        <item h="1" x="0"/>
        <item x="23"/>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items count="6">
        <item h="1" m="1" x="4"/>
        <item h="1" x="1"/>
        <item x="3"/>
        <item x="2"/>
        <item h="1" x="0"/>
        <item t="default"/>
      </items>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showAll="0">
      <extLst>
        <ext xmlns:x14="http://schemas.microsoft.com/office/spreadsheetml/2009/9/main" uri="{2946ED86-A175-432a-8AC1-64E0C546D7DE}">
          <x14:pivotField fillDownLabels="1"/>
        </ext>
      </extLst>
    </pivotField>
    <pivotField dataField="1" compact="0" outline="0" numFmtId="179"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 compact="0" outline="0" showAll="0">
      <extLst>
        <ext xmlns:x14="http://schemas.microsoft.com/office/spreadsheetml/2009/9/main" uri="{2946ED86-A175-432a-8AC1-64E0C546D7DE}">
          <x14:pivotField fillDownLabels="1"/>
        </ext>
      </extLst>
    </pivotField>
  </pivotFields>
  <rowFields count="1">
    <field x="4"/>
  </rowFields>
  <rowItems count="40">
    <i>
      <x/>
    </i>
    <i>
      <x v="1"/>
    </i>
    <i>
      <x v="2"/>
    </i>
    <i>
      <x v="4"/>
    </i>
    <i>
      <x v="5"/>
    </i>
    <i>
      <x v="6"/>
    </i>
    <i>
      <x v="7"/>
    </i>
    <i>
      <x v="8"/>
    </i>
    <i>
      <x v="9"/>
    </i>
    <i>
      <x v="10"/>
    </i>
    <i>
      <x v="11"/>
    </i>
    <i>
      <x v="13"/>
    </i>
    <i>
      <x v="14"/>
    </i>
    <i>
      <x v="15"/>
    </i>
    <i>
      <x v="17"/>
    </i>
    <i>
      <x v="19"/>
    </i>
    <i>
      <x v="20"/>
    </i>
    <i>
      <x v="21"/>
    </i>
    <i>
      <x v="22"/>
    </i>
    <i>
      <x v="23"/>
    </i>
    <i>
      <x v="24"/>
    </i>
    <i>
      <x v="25"/>
    </i>
    <i>
      <x v="26"/>
    </i>
    <i>
      <x v="27"/>
    </i>
    <i>
      <x v="28"/>
    </i>
    <i>
      <x v="29"/>
    </i>
    <i>
      <x v="30"/>
    </i>
    <i>
      <x v="32"/>
    </i>
    <i>
      <x v="33"/>
    </i>
    <i>
      <x v="35"/>
    </i>
    <i>
      <x v="36"/>
    </i>
    <i>
      <x v="37"/>
    </i>
    <i>
      <x v="38"/>
    </i>
    <i>
      <x v="39"/>
    </i>
    <i>
      <x v="40"/>
    </i>
    <i>
      <x v="41"/>
    </i>
    <i>
      <x v="42"/>
    </i>
    <i>
      <x v="43"/>
    </i>
    <i>
      <x v="45"/>
    </i>
    <i t="grand">
      <x/>
    </i>
  </rowItems>
  <colFields count="1">
    <field x="-2"/>
  </colFields>
  <colItems count="3">
    <i>
      <x/>
    </i>
    <i i="1">
      <x v="1"/>
    </i>
    <i i="2">
      <x v="2"/>
    </i>
  </colItems>
  <dataFields count="3">
    <dataField name="求和项:项目总额" fld="20" baseField="4" baseItem="0" numFmtId="179"/>
    <dataField name="求和项:以前年度已安排财政资金数额" fld="21" baseField="4" baseItem="0" numFmtId="179"/>
    <dataField name="求和项:拟2022年申报市级财政资金数额" fld="22" baseField="4" baseItem="0" numFmtId="179"/>
  </dataFields>
  <pivotTableStyleInfo name="PivotStyleLight16"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9:D49"/>
  <sheetViews>
    <sheetView topLeftCell="A19" workbookViewId="0">
      <selection activeCell="D28" sqref="D28"/>
    </sheetView>
  </sheetViews>
  <sheetFormatPr defaultColWidth="9" defaultRowHeight="13.5" outlineLevelCol="3"/>
  <cols>
    <col min="1" max="1" width="33.875" customWidth="1"/>
    <col min="2" max="2" width="23.25" customWidth="1"/>
    <col min="3" max="3" width="37.5" customWidth="1"/>
    <col min="4" max="4" width="40.375" customWidth="1"/>
  </cols>
  <sheetData>
    <row r="9" spans="1:4">
      <c r="A9" t="s">
        <v>0</v>
      </c>
      <c r="B9" t="s">
        <v>1</v>
      </c>
      <c r="C9" t="s">
        <v>2</v>
      </c>
      <c r="D9" t="s">
        <v>3</v>
      </c>
    </row>
    <row r="10" spans="1:4">
      <c r="A10" t="s">
        <v>4</v>
      </c>
      <c r="B10" s="37">
        <v>692795590.83</v>
      </c>
      <c r="C10" s="37">
        <v>424307636.42</v>
      </c>
      <c r="D10" s="37">
        <v>92181047.83</v>
      </c>
    </row>
    <row r="11" spans="1:4">
      <c r="A11" t="s">
        <v>5</v>
      </c>
      <c r="B11" s="37">
        <v>64000</v>
      </c>
      <c r="C11" s="37">
        <v>0</v>
      </c>
      <c r="D11" s="37">
        <v>64000</v>
      </c>
    </row>
    <row r="12" spans="1:4">
      <c r="A12" t="s">
        <v>6</v>
      </c>
      <c r="B12" s="37">
        <v>1462202550.702</v>
      </c>
      <c r="C12" s="37">
        <v>101851851</v>
      </c>
      <c r="D12" s="37">
        <v>374652244.452</v>
      </c>
    </row>
    <row r="13" spans="1:4">
      <c r="A13" t="s">
        <v>7</v>
      </c>
      <c r="B13" s="37">
        <v>2489000</v>
      </c>
      <c r="C13" s="37">
        <v>0</v>
      </c>
      <c r="D13" s="37">
        <v>3389000</v>
      </c>
    </row>
    <row r="14" spans="1:4">
      <c r="A14" t="s">
        <v>8</v>
      </c>
      <c r="B14" s="37">
        <v>1000000</v>
      </c>
      <c r="C14" s="37">
        <v>0</v>
      </c>
      <c r="D14" s="37">
        <v>1000000</v>
      </c>
    </row>
    <row r="15" spans="1:4">
      <c r="A15" t="s">
        <v>9</v>
      </c>
      <c r="B15" s="37">
        <v>16137000</v>
      </c>
      <c r="C15" s="37">
        <v>0</v>
      </c>
      <c r="D15" s="37">
        <v>3387000</v>
      </c>
    </row>
    <row r="16" spans="1:4">
      <c r="A16" t="s">
        <v>10</v>
      </c>
      <c r="B16" s="37">
        <v>1308685500</v>
      </c>
      <c r="C16" s="37">
        <v>213385792.57</v>
      </c>
      <c r="D16" s="37">
        <v>21400000</v>
      </c>
    </row>
    <row r="17" spans="1:4">
      <c r="A17" t="s">
        <v>11</v>
      </c>
      <c r="B17" s="37">
        <v>698183.28</v>
      </c>
      <c r="C17" s="37">
        <v>0</v>
      </c>
      <c r="D17" s="37">
        <v>698183.28</v>
      </c>
    </row>
    <row r="18" spans="1:4">
      <c r="A18" t="s">
        <v>12</v>
      </c>
      <c r="B18" s="37">
        <v>300000</v>
      </c>
      <c r="C18" s="37">
        <v>0</v>
      </c>
      <c r="D18" s="37">
        <v>200000</v>
      </c>
    </row>
    <row r="19" spans="1:4">
      <c r="A19" t="s">
        <v>13</v>
      </c>
      <c r="B19" s="37">
        <v>850000</v>
      </c>
      <c r="C19" s="37">
        <v>0</v>
      </c>
      <c r="D19" s="37">
        <v>850000</v>
      </c>
    </row>
    <row r="20" spans="1:4">
      <c r="A20" t="s">
        <v>14</v>
      </c>
      <c r="B20" s="37">
        <v>200000</v>
      </c>
      <c r="C20" s="37"/>
      <c r="D20" s="37">
        <v>200000</v>
      </c>
    </row>
    <row r="21" spans="1:4">
      <c r="A21" t="s">
        <v>15</v>
      </c>
      <c r="B21" s="37">
        <v>9749664</v>
      </c>
      <c r="C21" s="37">
        <v>4650000</v>
      </c>
      <c r="D21" s="37">
        <v>7849200</v>
      </c>
    </row>
    <row r="22" spans="1:4">
      <c r="A22" t="s">
        <v>16</v>
      </c>
      <c r="B22" s="37">
        <v>2633518400</v>
      </c>
      <c r="C22" s="37">
        <v>218246675.33</v>
      </c>
      <c r="D22" s="37">
        <v>205500000</v>
      </c>
    </row>
    <row r="23" spans="1:4">
      <c r="A23" t="s">
        <v>17</v>
      </c>
      <c r="B23" s="37">
        <v>730736866.101195</v>
      </c>
      <c r="C23" s="37">
        <v>29162800</v>
      </c>
      <c r="D23" s="37">
        <v>96410000</v>
      </c>
    </row>
    <row r="24" spans="1:4">
      <c r="A24" t="s">
        <v>18</v>
      </c>
      <c r="B24" s="37">
        <v>60553833.5</v>
      </c>
      <c r="C24" s="37">
        <v>0</v>
      </c>
      <c r="D24" s="37">
        <v>31212664.5</v>
      </c>
    </row>
    <row r="25" spans="1:4">
      <c r="A25" t="s">
        <v>19</v>
      </c>
      <c r="B25" s="37">
        <v>15345600</v>
      </c>
      <c r="C25" s="37">
        <v>200000</v>
      </c>
      <c r="D25" s="37">
        <v>15161600</v>
      </c>
    </row>
    <row r="26" spans="1:4">
      <c r="A26" t="s">
        <v>20</v>
      </c>
      <c r="B26" s="37">
        <v>93169300</v>
      </c>
      <c r="C26" s="37">
        <v>0</v>
      </c>
      <c r="D26" s="37">
        <v>15300000</v>
      </c>
    </row>
    <row r="27" spans="1:4">
      <c r="A27" t="s">
        <v>21</v>
      </c>
      <c r="B27" s="37">
        <v>498253800</v>
      </c>
      <c r="C27" s="37">
        <v>32870000</v>
      </c>
      <c r="D27" s="37">
        <v>60010000</v>
      </c>
    </row>
    <row r="28" spans="1:4">
      <c r="A28" t="s">
        <v>22</v>
      </c>
      <c r="B28" s="37">
        <v>2050000</v>
      </c>
      <c r="C28" s="37">
        <v>0</v>
      </c>
      <c r="D28" s="37">
        <v>2050000</v>
      </c>
    </row>
    <row r="29" spans="1:4">
      <c r="A29" t="s">
        <v>23</v>
      </c>
      <c r="B29" s="37">
        <v>2600000</v>
      </c>
      <c r="C29" s="37">
        <v>0</v>
      </c>
      <c r="D29" s="37">
        <v>2450000</v>
      </c>
    </row>
    <row r="30" spans="1:4">
      <c r="A30" t="s">
        <v>24</v>
      </c>
      <c r="B30" s="37">
        <v>100000</v>
      </c>
      <c r="C30" s="37">
        <v>0</v>
      </c>
      <c r="D30" s="37">
        <v>100000</v>
      </c>
    </row>
    <row r="31" spans="1:4">
      <c r="A31" t="s">
        <v>25</v>
      </c>
      <c r="B31" s="37">
        <v>200000</v>
      </c>
      <c r="C31" s="37"/>
      <c r="D31" s="37">
        <v>200000</v>
      </c>
    </row>
    <row r="32" spans="1:4">
      <c r="A32" t="s">
        <v>26</v>
      </c>
      <c r="B32" s="37">
        <v>418837535.36</v>
      </c>
      <c r="C32" s="37">
        <v>47255000</v>
      </c>
      <c r="D32" s="37">
        <v>51697630.51</v>
      </c>
    </row>
    <row r="33" spans="1:4">
      <c r="A33" t="s">
        <v>27</v>
      </c>
      <c r="B33" s="37">
        <v>102017048.53</v>
      </c>
      <c r="C33" s="37">
        <v>0</v>
      </c>
      <c r="D33" s="37">
        <v>4906000</v>
      </c>
    </row>
    <row r="34" spans="1:4">
      <c r="A34" t="s">
        <v>28</v>
      </c>
      <c r="B34" s="37">
        <v>2565000</v>
      </c>
      <c r="C34" s="37">
        <v>0</v>
      </c>
      <c r="D34" s="37">
        <v>2445000</v>
      </c>
    </row>
    <row r="35" spans="1:4">
      <c r="A35" t="s">
        <v>29</v>
      </c>
      <c r="B35" s="37">
        <v>246494400</v>
      </c>
      <c r="C35" s="37">
        <v>0</v>
      </c>
      <c r="D35" s="37">
        <v>72687143</v>
      </c>
    </row>
    <row r="36" spans="1:4">
      <c r="A36" t="s">
        <v>30</v>
      </c>
      <c r="B36" s="37">
        <v>86975781</v>
      </c>
      <c r="C36" s="37">
        <v>0</v>
      </c>
      <c r="D36" s="37">
        <v>29060068</v>
      </c>
    </row>
    <row r="37" spans="1:4">
      <c r="A37" t="s">
        <v>31</v>
      </c>
      <c r="B37" s="37">
        <v>5400000</v>
      </c>
      <c r="C37" s="37">
        <v>2300000</v>
      </c>
      <c r="D37" s="37">
        <v>5900000</v>
      </c>
    </row>
    <row r="38" spans="1:4">
      <c r="A38" t="s">
        <v>32</v>
      </c>
      <c r="B38" s="37">
        <v>566558300</v>
      </c>
      <c r="C38" s="37">
        <v>18000000</v>
      </c>
      <c r="D38" s="37">
        <v>60000000</v>
      </c>
    </row>
    <row r="39" spans="1:4">
      <c r="A39" t="s">
        <v>33</v>
      </c>
      <c r="B39" s="37">
        <v>72000000</v>
      </c>
      <c r="C39" s="37">
        <v>20000000</v>
      </c>
      <c r="D39" s="37">
        <v>25000000</v>
      </c>
    </row>
    <row r="40" spans="1:4">
      <c r="A40" t="s">
        <v>34</v>
      </c>
      <c r="B40" s="37">
        <v>4170000</v>
      </c>
      <c r="C40" s="37">
        <v>2080000</v>
      </c>
      <c r="D40" s="37">
        <v>3170000</v>
      </c>
    </row>
    <row r="41" spans="1:4">
      <c r="A41" t="s">
        <v>35</v>
      </c>
      <c r="B41" s="37">
        <v>400000</v>
      </c>
      <c r="C41" s="37">
        <v>0</v>
      </c>
      <c r="D41" s="37">
        <v>400000</v>
      </c>
    </row>
    <row r="42" spans="1:4">
      <c r="A42" t="s">
        <v>36</v>
      </c>
      <c r="B42" s="37">
        <v>8790239</v>
      </c>
      <c r="C42" s="37">
        <v>5360068</v>
      </c>
      <c r="D42" s="37">
        <v>8790239</v>
      </c>
    </row>
    <row r="43" spans="1:4">
      <c r="A43" t="s">
        <v>37</v>
      </c>
      <c r="B43" s="37">
        <v>6280000</v>
      </c>
      <c r="C43" s="37">
        <v>0</v>
      </c>
      <c r="D43" s="37">
        <v>6280000</v>
      </c>
    </row>
    <row r="44" spans="1:4">
      <c r="A44" t="s">
        <v>38</v>
      </c>
      <c r="B44" s="37">
        <v>497419728.93</v>
      </c>
      <c r="C44" s="37">
        <v>211725219.9</v>
      </c>
      <c r="D44" s="37">
        <v>45616000</v>
      </c>
    </row>
    <row r="45" spans="1:4">
      <c r="A45" t="s">
        <v>39</v>
      </c>
      <c r="B45" s="37">
        <v>1500000</v>
      </c>
      <c r="C45" s="37">
        <v>100000</v>
      </c>
      <c r="D45" s="37">
        <v>1700000</v>
      </c>
    </row>
    <row r="46" spans="1:4">
      <c r="A46" t="s">
        <v>40</v>
      </c>
      <c r="B46" s="37">
        <v>1221244000</v>
      </c>
      <c r="C46" s="37">
        <v>684191362.41</v>
      </c>
      <c r="D46" s="37">
        <v>136958876.61</v>
      </c>
    </row>
    <row r="47" spans="1:4">
      <c r="A47" t="s">
        <v>41</v>
      </c>
      <c r="B47" s="37">
        <v>1501852579.083</v>
      </c>
      <c r="C47" s="37">
        <v>0</v>
      </c>
      <c r="D47" s="37">
        <v>321966000</v>
      </c>
    </row>
    <row r="48" spans="1:4">
      <c r="A48" t="s">
        <v>42</v>
      </c>
      <c r="B48" s="37"/>
      <c r="C48" s="37">
        <v>5000000</v>
      </c>
      <c r="D48" s="37">
        <v>5000000</v>
      </c>
    </row>
    <row r="49" spans="1:4">
      <c r="A49" t="s">
        <v>43</v>
      </c>
      <c r="B49" s="37">
        <v>12274203900.3162</v>
      </c>
      <c r="C49" s="37">
        <v>2020686405.63</v>
      </c>
      <c r="D49" s="37">
        <v>1715841897.182</v>
      </c>
    </row>
  </sheetData>
  <pageMargins left="0.699305555555556" right="0.699305555555556" top="0.75" bottom="0.75" header="0.3" footer="0.3"/>
  <pageSetup paperSize="9" orientation="portrait"/>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2"/>
  <sheetViews>
    <sheetView tabSelected="1" view="pageBreakPreview" zoomScale="85" zoomScaleNormal="100" workbookViewId="0">
      <pane ySplit="3" topLeftCell="A4" activePane="bottomLeft" state="frozen"/>
      <selection/>
      <selection pane="bottomLeft" activeCell="B8" sqref="B8"/>
    </sheetView>
  </sheetViews>
  <sheetFormatPr defaultColWidth="9" defaultRowHeight="11.25"/>
  <cols>
    <col min="1" max="1" width="5.25" style="4" customWidth="1"/>
    <col min="2" max="2" width="43.375" style="5" customWidth="1"/>
    <col min="3" max="3" width="19.625" style="6" customWidth="1"/>
    <col min="4" max="4" width="56.875" style="5" customWidth="1"/>
    <col min="5" max="5" width="34.875" style="5" customWidth="1"/>
    <col min="6" max="6" width="4.625" style="5" customWidth="1"/>
    <col min="7" max="7" width="30.625" style="5" customWidth="1"/>
    <col min="8" max="8" width="19.25" style="7" customWidth="1"/>
    <col min="9" max="9" width="16.25" style="7" customWidth="1"/>
    <col min="10" max="10" width="12" style="8" hidden="1" customWidth="1"/>
    <col min="11" max="11" width="17" style="7" hidden="1" customWidth="1"/>
    <col min="12" max="12" width="7.875" style="9" hidden="1" customWidth="1"/>
    <col min="13" max="13" width="9" style="5" customWidth="1"/>
    <col min="14" max="16384" width="9" style="5"/>
  </cols>
  <sheetData>
    <row r="1" ht="45.95" customHeight="1" spans="1:12">
      <c r="A1" s="10" t="s">
        <v>44</v>
      </c>
      <c r="B1" s="10"/>
      <c r="C1" s="11"/>
      <c r="D1" s="10"/>
      <c r="E1" s="10"/>
      <c r="F1" s="10"/>
      <c r="G1" s="10"/>
      <c r="H1" s="12"/>
      <c r="I1" s="12"/>
      <c r="J1" s="25"/>
      <c r="K1" s="12"/>
      <c r="L1" s="26"/>
    </row>
    <row r="2" ht="20.1" customHeight="1" spans="1:13">
      <c r="A2" s="13" t="s">
        <v>45</v>
      </c>
      <c r="B2" s="4"/>
      <c r="D2" s="4"/>
      <c r="E2" s="4"/>
      <c r="F2" s="4"/>
      <c r="G2" s="4"/>
      <c r="I2" s="27" t="s">
        <v>46</v>
      </c>
      <c r="J2" s="28"/>
      <c r="K2" s="27" t="s">
        <v>46</v>
      </c>
      <c r="L2" s="29" t="s">
        <v>46</v>
      </c>
      <c r="M2" s="30"/>
    </row>
    <row r="3" s="1" customFormat="1" ht="48" customHeight="1" spans="1:13">
      <c r="A3" s="14" t="s">
        <v>47</v>
      </c>
      <c r="B3" s="14" t="s">
        <v>48</v>
      </c>
      <c r="C3" s="14" t="s">
        <v>49</v>
      </c>
      <c r="D3" s="14" t="s">
        <v>50</v>
      </c>
      <c r="E3" s="14" t="s">
        <v>51</v>
      </c>
      <c r="F3" s="14" t="s">
        <v>52</v>
      </c>
      <c r="G3" s="14" t="s">
        <v>53</v>
      </c>
      <c r="H3" s="15" t="s">
        <v>54</v>
      </c>
      <c r="I3" s="15" t="s">
        <v>55</v>
      </c>
      <c r="J3" s="31" t="s">
        <v>56</v>
      </c>
      <c r="K3" s="32" t="s">
        <v>57</v>
      </c>
      <c r="L3" s="33" t="s">
        <v>58</v>
      </c>
      <c r="M3" s="14" t="s">
        <v>59</v>
      </c>
    </row>
    <row r="4" s="2" customFormat="1" ht="33" customHeight="1" spans="1:13">
      <c r="A4" s="16" t="s">
        <v>60</v>
      </c>
      <c r="B4" s="17"/>
      <c r="C4" s="17"/>
      <c r="D4" s="17"/>
      <c r="E4" s="17"/>
      <c r="F4" s="17"/>
      <c r="G4" s="18"/>
      <c r="H4" s="19">
        <f>SUM(H5:H12)</f>
        <v>2706.32616</v>
      </c>
      <c r="I4" s="19">
        <f>SUM(I5:I12)</f>
        <v>875</v>
      </c>
      <c r="J4" s="19">
        <f>SUM(J5:J12)</f>
        <v>502.5</v>
      </c>
      <c r="K4" s="19">
        <f>SUM(K5:K12)</f>
        <v>0</v>
      </c>
      <c r="L4" s="19">
        <f>SUM(L5:L12)</f>
        <v>0</v>
      </c>
      <c r="M4" s="19"/>
    </row>
    <row r="5" s="3" customFormat="1" ht="80.1" customHeight="1" spans="1:13">
      <c r="A5" s="20">
        <v>1</v>
      </c>
      <c r="B5" s="21" t="s">
        <v>61</v>
      </c>
      <c r="C5" s="22" t="s">
        <v>62</v>
      </c>
      <c r="D5" s="21" t="s">
        <v>63</v>
      </c>
      <c r="E5" s="21" t="s">
        <v>64</v>
      </c>
      <c r="F5" s="23" t="s">
        <v>65</v>
      </c>
      <c r="G5" s="23" t="s">
        <v>66</v>
      </c>
      <c r="H5" s="24">
        <v>280</v>
      </c>
      <c r="I5" s="24">
        <v>50</v>
      </c>
      <c r="J5" s="24">
        <v>75</v>
      </c>
      <c r="K5" s="34" t="s">
        <v>67</v>
      </c>
      <c r="L5" s="35"/>
      <c r="M5" s="21"/>
    </row>
    <row r="6" s="3" customFormat="1" ht="80.1" customHeight="1" spans="1:13">
      <c r="A6" s="20">
        <v>2</v>
      </c>
      <c r="B6" s="21" t="s">
        <v>68</v>
      </c>
      <c r="C6" s="22" t="s">
        <v>62</v>
      </c>
      <c r="D6" s="21" t="s">
        <v>69</v>
      </c>
      <c r="E6" s="21" t="s">
        <v>70</v>
      </c>
      <c r="F6" s="23" t="s">
        <v>71</v>
      </c>
      <c r="G6" s="23" t="s">
        <v>72</v>
      </c>
      <c r="H6" s="24">
        <v>506</v>
      </c>
      <c r="I6" s="24">
        <v>100</v>
      </c>
      <c r="J6" s="24"/>
      <c r="K6" s="34"/>
      <c r="L6" s="35"/>
      <c r="M6" s="21"/>
    </row>
    <row r="7" s="3" customFormat="1" ht="80.1" customHeight="1" spans="1:13">
      <c r="A7" s="20">
        <v>3</v>
      </c>
      <c r="B7" s="21" t="s">
        <v>73</v>
      </c>
      <c r="C7" s="22" t="s">
        <v>62</v>
      </c>
      <c r="D7" s="21" t="s">
        <v>74</v>
      </c>
      <c r="E7" s="21" t="s">
        <v>75</v>
      </c>
      <c r="F7" s="23" t="s">
        <v>71</v>
      </c>
      <c r="G7" s="23" t="s">
        <v>72</v>
      </c>
      <c r="H7" s="24">
        <v>92.5111</v>
      </c>
      <c r="I7" s="24">
        <v>70</v>
      </c>
      <c r="J7" s="24">
        <v>100</v>
      </c>
      <c r="K7" s="34" t="s">
        <v>76</v>
      </c>
      <c r="L7" s="35"/>
      <c r="M7" s="21"/>
    </row>
    <row r="8" s="3" customFormat="1" ht="80.1" customHeight="1" spans="1:13">
      <c r="A8" s="20">
        <v>4</v>
      </c>
      <c r="B8" s="21" t="s">
        <v>77</v>
      </c>
      <c r="C8" s="22" t="s">
        <v>62</v>
      </c>
      <c r="D8" s="21" t="s">
        <v>78</v>
      </c>
      <c r="E8" s="21" t="s">
        <v>79</v>
      </c>
      <c r="F8" s="23" t="s">
        <v>71</v>
      </c>
      <c r="G8" s="23" t="s">
        <v>72</v>
      </c>
      <c r="H8" s="24">
        <v>903.72146</v>
      </c>
      <c r="I8" s="24">
        <v>50</v>
      </c>
      <c r="J8" s="24"/>
      <c r="K8" s="34"/>
      <c r="L8" s="35"/>
      <c r="M8" s="21"/>
    </row>
    <row r="9" s="3" customFormat="1" ht="80.1" customHeight="1" spans="1:13">
      <c r="A9" s="20">
        <v>5</v>
      </c>
      <c r="B9" s="21" t="s">
        <v>80</v>
      </c>
      <c r="C9" s="22" t="s">
        <v>62</v>
      </c>
      <c r="D9" s="21" t="s">
        <v>81</v>
      </c>
      <c r="E9" s="21" t="s">
        <v>82</v>
      </c>
      <c r="F9" s="23" t="s">
        <v>71</v>
      </c>
      <c r="G9" s="23" t="s">
        <v>83</v>
      </c>
      <c r="H9" s="24">
        <v>100</v>
      </c>
      <c r="I9" s="24">
        <v>60</v>
      </c>
      <c r="J9" s="36">
        <v>240</v>
      </c>
      <c r="K9" s="34" t="s">
        <v>76</v>
      </c>
      <c r="L9" s="35"/>
      <c r="M9" s="21"/>
    </row>
    <row r="10" s="3" customFormat="1" ht="80.1" customHeight="1" spans="1:13">
      <c r="A10" s="20">
        <v>6</v>
      </c>
      <c r="B10" s="21" t="s">
        <v>84</v>
      </c>
      <c r="C10" s="22" t="s">
        <v>62</v>
      </c>
      <c r="D10" s="21" t="s">
        <v>85</v>
      </c>
      <c r="E10" s="21" t="s">
        <v>86</v>
      </c>
      <c r="F10" s="23" t="s">
        <v>71</v>
      </c>
      <c r="G10" s="23" t="s">
        <v>72</v>
      </c>
      <c r="H10" s="24">
        <v>60</v>
      </c>
      <c r="I10" s="24">
        <v>10</v>
      </c>
      <c r="J10" s="24"/>
      <c r="K10" s="34"/>
      <c r="L10" s="35"/>
      <c r="M10" s="21"/>
    </row>
    <row r="11" s="3" customFormat="1" ht="80.1" customHeight="1" spans="1:13">
      <c r="A11" s="20">
        <v>7</v>
      </c>
      <c r="B11" s="21" t="s">
        <v>87</v>
      </c>
      <c r="C11" s="22" t="s">
        <v>62</v>
      </c>
      <c r="D11" s="21" t="s">
        <v>88</v>
      </c>
      <c r="E11" s="21" t="s">
        <v>89</v>
      </c>
      <c r="F11" s="23" t="s">
        <v>71</v>
      </c>
      <c r="G11" s="23" t="s">
        <v>72</v>
      </c>
      <c r="H11" s="24">
        <v>65</v>
      </c>
      <c r="I11" s="24">
        <v>20</v>
      </c>
      <c r="J11" s="24"/>
      <c r="K11" s="34"/>
      <c r="L11" s="35"/>
      <c r="M11" s="21"/>
    </row>
    <row r="12" s="3" customFormat="1" ht="100" customHeight="1" spans="1:13">
      <c r="A12" s="20">
        <v>8</v>
      </c>
      <c r="B12" s="21" t="s">
        <v>90</v>
      </c>
      <c r="C12" s="22" t="s">
        <v>62</v>
      </c>
      <c r="D12" s="21" t="s">
        <v>91</v>
      </c>
      <c r="E12" s="21" t="s">
        <v>92</v>
      </c>
      <c r="F12" s="23" t="s">
        <v>71</v>
      </c>
      <c r="G12" s="23" t="s">
        <v>93</v>
      </c>
      <c r="H12" s="24">
        <v>699.0936</v>
      </c>
      <c r="I12" s="24">
        <v>515</v>
      </c>
      <c r="J12" s="24">
        <v>87.5</v>
      </c>
      <c r="K12" s="34" t="s">
        <v>67</v>
      </c>
      <c r="L12" s="35"/>
      <c r="M12" s="21"/>
    </row>
  </sheetData>
  <autoFilter ref="A3:M12">
    <extLst/>
  </autoFilter>
  <mergeCells count="2">
    <mergeCell ref="A1:L1"/>
    <mergeCell ref="A4:G4"/>
  </mergeCells>
  <conditionalFormatting sqref="K9">
    <cfRule type="expression" dxfId="0" priority="7">
      <formula>$A9&lt;&gt;""</formula>
    </cfRule>
  </conditionalFormatting>
  <conditionalFormatting sqref="L9">
    <cfRule type="expression" dxfId="0" priority="8">
      <formula>$A9&lt;&gt;""</formula>
    </cfRule>
  </conditionalFormatting>
  <conditionalFormatting sqref="F10">
    <cfRule type="expression" dxfId="0" priority="2">
      <formula>$A10&lt;&gt;""</formula>
    </cfRule>
  </conditionalFormatting>
  <conditionalFormatting sqref="F11">
    <cfRule type="expression" dxfId="0" priority="1">
      <formula>$A11&lt;&gt;""</formula>
    </cfRule>
  </conditionalFormatting>
  <conditionalFormatting sqref="B12:E12">
    <cfRule type="expression" dxfId="0" priority="14">
      <formula>$A12&lt;&gt;""</formula>
    </cfRule>
  </conditionalFormatting>
  <conditionalFormatting sqref="F12">
    <cfRule type="expression" dxfId="0" priority="13">
      <formula>$A12&lt;&gt;""</formula>
    </cfRule>
  </conditionalFormatting>
  <conditionalFormatting sqref="K12">
    <cfRule type="expression" dxfId="0" priority="16">
      <formula>$A12&lt;&gt;""</formula>
    </cfRule>
  </conditionalFormatting>
  <conditionalFormatting sqref="L12">
    <cfRule type="expression" dxfId="0" priority="17">
      <formula>$A12&lt;&gt;""</formula>
    </cfRule>
  </conditionalFormatting>
  <conditionalFormatting sqref="G5:G12">
    <cfRule type="expression" dxfId="0" priority="41">
      <formula>$A5&lt;&gt;""</formula>
    </cfRule>
  </conditionalFormatting>
  <conditionalFormatting sqref="K5:K6">
    <cfRule type="expression" dxfId="0" priority="44">
      <formula>$A5&lt;&gt;""</formula>
    </cfRule>
  </conditionalFormatting>
  <conditionalFormatting sqref="L5:L6">
    <cfRule type="expression" dxfId="0" priority="70">
      <formula>$A5&lt;&gt;""</formula>
    </cfRule>
  </conditionalFormatting>
  <conditionalFormatting sqref="B5:F5 B6 D6:F6 C6:C11">
    <cfRule type="expression" dxfId="0" priority="40">
      <formula>$A5&lt;&gt;""</formula>
    </cfRule>
  </conditionalFormatting>
  <conditionalFormatting sqref="B7:B8 D7:F8 B10:B11 D10:E11">
    <cfRule type="expression" dxfId="0" priority="9">
      <formula>$A7&lt;&gt;""</formula>
    </cfRule>
  </conditionalFormatting>
  <conditionalFormatting sqref="K7:K8 K10:K11">
    <cfRule type="expression" dxfId="0" priority="11">
      <formula>$A7&lt;&gt;""</formula>
    </cfRule>
  </conditionalFormatting>
  <conditionalFormatting sqref="L7:L8 L10:L11">
    <cfRule type="expression" dxfId="0" priority="12">
      <formula>$A7&lt;&gt;""</formula>
    </cfRule>
  </conditionalFormatting>
  <conditionalFormatting sqref="B9 D9:F9">
    <cfRule type="expression" dxfId="0" priority="6">
      <formula>$A9&lt;&gt;""</formula>
    </cfRule>
  </conditionalFormatting>
  <dataValidations count="3">
    <dataValidation type="list" allowBlank="1" showInputMessage="1" showErrorMessage="1" sqref="F4 F1:F2">
      <formula1>"是,否"</formula1>
    </dataValidation>
    <dataValidation type="list" allowBlank="1" showInputMessage="1" showErrorMessage="1" promptTitle="请选择" prompt="是或否" sqref="F5 F6 F7 F8 F9 F10 F11 F12">
      <formula1>"是,否"</formula1>
    </dataValidation>
    <dataValidation allowBlank="1" showInputMessage="1" showErrorMessage="1" sqref="G5 G12 G1:G4 G6:G11 G13:G1048576"/>
  </dataValidations>
  <pageMargins left="0.314583333333333" right="0.196527777777778" top="0.314583333333333" bottom="0.314583333333333" header="0.298611111111111" footer="0.298611111111111"/>
  <pageSetup paperSize="8" scale="90" fitToHeight="0"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中央项目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SSS</dc:creator>
  <cp:lastModifiedBy>Conz</cp:lastModifiedBy>
  <dcterms:created xsi:type="dcterms:W3CDTF">2021-10-15T07:37:00Z</dcterms:created>
  <dcterms:modified xsi:type="dcterms:W3CDTF">2022-12-12T03:13:32Z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78E5007479F34B04AD5B6121D85EE4E1</vt:lpwstr>
  </property>
  <property fmtid="{D5CDD505-2E9C-101B-9397-08002B2CF9AE}" pid="3" name="KSOProductBuildVer">
    <vt:lpwstr>2052-11.8.2.8808</vt:lpwstr>
  </property>
  <property fmtid="{D5CDD505-2E9C-101B-9397-08002B2CF9AE}" pid="4" name="KSOReadingLayout">
    <vt:bool>true</vt:bool>
  </property>
</Properties>
</file>